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0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'TABLE-II'!$A$1:$T$32</definedName>
    <definedName name="_xlnm.Print_Area" localSheetId="3">'TABLE-III'!$A$1:$T$38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'TABLE-II'!$A$3:$T$28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'TABLE-II'!$A$3:$T$28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'TABLE-II'!$A$3:$T$28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<sst xmlns="http://schemas.openxmlformats.org/spreadsheetml/2006/main" count="287" uniqueCount="150">
  <si>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</si>
  <si>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</si>
  <si>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</si>
  <si>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</si>
  <si>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</si>
  <si>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</si>
  <si>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</si>
  <si>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</si>
  <si>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</si>
  <si>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</si>
  <si>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</si>
  <si>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</si>
  <si>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</si>
  <si>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</si>
  <si>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</si>
  <si>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</si>
  <si>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</si>
  <si>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</si>
  <si>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</si>
  <si>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</si>
  <si>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</si>
  <si>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</si>
  <si>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</si>
  <si>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</si>
  <si>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</si>
  <si>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</si>
  <si>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</si>
  <si>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</si>
  <si>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</si>
  <si>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</si>
  <si>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</si>
  <si>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</si>
  <si>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</si>
  <si>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</si>
  <si>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</si>
  <si>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</si>
  <si>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</si>
  <si>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</si>
  <si>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</si>
  <si>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</si>
  <si>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</si>
  <si>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</si>
  <si>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</si>
  <si>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</si>
  <si>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</si>
  <si>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</si>
  <si>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</si>
  <si>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</si>
  <si>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</si>
  <si>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</si>
  <si>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</si>
  <si>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</si>
  <si>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</si>
  <si>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</si>
  <si>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</si>
  <si>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</si>
  <si>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</si>
  <si>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</si>
  <si>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</si>
  <si>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</si>
  <si>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</si>
  <si>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</si>
  <si>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</si>
  <si>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</si>
  <si>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</si>
  <si>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</si>
  <si>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</si>
  <si>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</si>
  <si>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</si>
  <si>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</si>
  <si>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</si>
  <si>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</si>
  <si>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30th June, 2020</t>
  </si>
  <si>
    <t>SHARMA EAST INDIA HOSPITALS &amp; MEDICAL RESEARCH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</si>
  <si>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</si>
  <si>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</si>
  <si>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</si>
  <si>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</si>
  <si>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</si>
  <si>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</si>
  <si>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</si>
  <si>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</si>
  <si>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</si>
  <si>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</si>
  <si>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</si>
  <si>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</si>
  <si>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</si>
  <si>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</si>
  <si>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</si>
  <si>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</si>
  <si>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ABXPS3785L</t>
  </si>
  <si>
    <t>Pradeep Sharma</t>
  </si>
  <si>
    <t>ACAPS0489B</t>
  </si>
  <si>
    <t>Rajesh Sharma</t>
  </si>
  <si>
    <t>AHWPS0110N</t>
  </si>
  <si>
    <t>Shailendra Sharma</t>
  </si>
  <si>
    <t>AFEPS7340Q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</si>
  <si>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</si>
  <si>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</si>
  <si>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</si>
  <si>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</si>
  <si>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</si>
  <si>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</si>
  <si>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</si>
  <si>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</si>
  <si>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</si>
  <si>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</si>
  <si>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</si>
  <si>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</si>
  <si>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</si>
  <si>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</si>
  <si>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</si>
  <si>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</si>
  <si>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</si>
  <si>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</si>
  <si>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</si>
  <si>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</si>
  <si>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</si>
  <si>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</si>
  <si>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</si>
  <si>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</si>
  <si>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</si>
  <si>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</si>
  <si>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</si>
  <si>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</si>
  <si>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</si>
  <si>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</si>
  <si>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</si>
  <si>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</si>
  <si>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</si>
  <si>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</si>
  <si>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</si>
  <si>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</si>
  <si>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</si>
  <si>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</si>
  <si>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</si>
  <si>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Ashok Kumar Jain</t>
  </si>
  <si>
    <t>Lata Sharma</t>
  </si>
  <si>
    <t>Madhulika Sharma</t>
  </si>
  <si>
    <t>Manisha Agarwal</t>
  </si>
  <si>
    <t>Subhash Jain</t>
  </si>
  <si>
    <t>Nbfc Registered With Rbi</t>
  </si>
  <si>
    <t>Employees Trust</t>
  </si>
  <si>
    <t>Overseas Depository Holding DRs</t>
  </si>
  <si>
    <t>Other - Body Corp</t>
  </si>
  <si>
    <t>Ganpati Plast Fab Ltd.</t>
  </si>
  <si>
    <t>T.c.i.bhoruka Project Ltd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</si>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</sst>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79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36" t="s">
        <v>71</v>
      </c>
      <c r="B1" s="36" t="s">
        <v>47</v>
      </c>
      <c r="C1" s="36" t="s">
        <v>47</v>
      </c>
      <c r="D1" s="36" t="s">
        <v>47</v>
      </c>
      <c r="E1" s="36" t="s">
        <v>47</v>
      </c>
      <c r="F1" s="36" t="s">
        <v>47</v>
      </c>
    </row>
    <row r="2" spans="1:6" ht="33" customHeight="1">
      <c r="A2" s="22" t="s">
        <v>48</v>
      </c>
      <c r="B2" s="37" t="s">
        <v>49</v>
      </c>
      <c r="C2" s="37" t="s">
        <v>47</v>
      </c>
      <c r="D2" s="38" t="s">
        <v>73</v>
      </c>
      <c r="E2" s="39"/>
      <c r="F2" s="40"/>
    </row>
    <row r="3" spans="1:6" ht="15">
      <c r="A3" s="32" t="s">
        <v>50</v>
      </c>
      <c r="B3" s="35" t="s">
        <v>51</v>
      </c>
      <c r="C3" s="35" t="s">
        <v>47</v>
      </c>
      <c r="D3" s="41" t="s">
        <v>52</v>
      </c>
      <c r="E3" s="41" t="s">
        <v>47</v>
      </c>
      <c r="F3" s="41" t="s">
        <v>47</v>
      </c>
    </row>
    <row r="4" spans="1:6" ht="15">
      <c r="A4" s="32" t="s">
        <v>53</v>
      </c>
      <c r="B4" s="35" t="s">
        <v>54</v>
      </c>
      <c r="C4" s="35" t="s">
        <v>47</v>
      </c>
      <c r="D4" s="42" t="s">
        <v>55</v>
      </c>
      <c r="E4" s="42" t="s">
        <v>47</v>
      </c>
      <c r="F4" s="42" t="s">
        <v>47</v>
      </c>
    </row>
    <row r="5" spans="1:6" ht="15">
      <c r="A5" s="32" t="s">
        <v>47</v>
      </c>
      <c r="B5" s="32" t="s">
        <v>56</v>
      </c>
      <c r="C5" s="32" t="s">
        <v>57</v>
      </c>
      <c r="D5" s="43" t="s">
        <v>72</v>
      </c>
      <c r="E5" s="44" t="s">
        <v>47</v>
      </c>
      <c r="F5" s="45" t="s">
        <v>47</v>
      </c>
    </row>
    <row r="6" spans="1:6" ht="15">
      <c r="A6" s="32" t="s">
        <v>47</v>
      </c>
      <c r="B6" s="32" t="s">
        <v>58</v>
      </c>
      <c r="C6" s="32" t="s">
        <v>59</v>
      </c>
      <c r="D6" s="35" t="s">
        <v>47</v>
      </c>
      <c r="E6" s="35" t="s">
        <v>47</v>
      </c>
      <c r="F6" s="35" t="s">
        <v>47</v>
      </c>
    </row>
    <row r="7" spans="1:6" ht="15">
      <c r="A7" s="32" t="s">
        <v>60</v>
      </c>
      <c r="B7" s="35" t="s">
        <v>61</v>
      </c>
      <c r="C7" s="35" t="s">
        <v>47</v>
      </c>
      <c r="D7" s="35" t="s">
        <v>47</v>
      </c>
      <c r="E7" s="35" t="s">
        <v>47</v>
      </c>
      <c r="F7" s="35" t="s">
        <v>47</v>
      </c>
    </row>
    <row r="8" spans="1:6" ht="15">
      <c r="A8" s="32" t="s">
        <v>47</v>
      </c>
      <c r="B8" s="42" t="s">
        <v>62</v>
      </c>
      <c r="C8" s="42" t="s">
        <v>47</v>
      </c>
      <c r="D8" s="42" t="s">
        <v>47</v>
      </c>
      <c r="E8" s="33" t="s">
        <v>63</v>
      </c>
      <c r="F8" s="33" t="s">
        <v>64</v>
      </c>
    </row>
    <row r="9" spans="1:6" ht="15">
      <c r="A9" s="32" t="s">
        <v>47</v>
      </c>
      <c r="B9" s="32" t="s">
        <v>48</v>
      </c>
      <c r="C9" s="35" t="s">
        <v>65</v>
      </c>
      <c r="D9" s="35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5" t="s">
        <v>66</v>
      </c>
      <c r="D10" s="35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5" t="s">
        <v>67</v>
      </c>
      <c r="D11" s="35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60</v>
      </c>
      <c r="C12" s="35" t="s">
        <v>68</v>
      </c>
      <c r="D12" s="35" t="s">
        <v>47</v>
      </c>
      <c r="E12" s="20">
        <f>IF('TABLE-I'!$O$13&gt;0,"Yes","")</f>
      </c>
      <c r="F12" s="20" t="str">
        <f>IF('TABLE-I'!$O$13&gt;0,"","No")</f>
        <v>No</v>
      </c>
    </row>
    <row r="13" spans="1:6" ht="15">
      <c r="A13" s="32" t="s">
        <v>47</v>
      </c>
      <c r="B13" s="32" t="s">
        <v>69</v>
      </c>
      <c r="C13" s="35" t="s">
        <v>70</v>
      </c>
      <c r="D13" s="35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5"/>
      <c r="C14" s="35"/>
      <c r="D14" s="35"/>
      <c r="E14" s="35"/>
      <c r="F14" s="35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D19" sqref="D19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6" t="str">
        <f>IF('Annexure-I'!$D$2="","",'Annexure-I'!$D$2)</f>
        <v>SHARMA EAST INDIA HOSPITALS &amp; MEDICAL RESEARCH LIMITED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s="6" customFormat="1" ht="15">
      <c r="A2" s="49" t="str">
        <f>"SHAREHOLDING PATTERN AS ON  "&amp;'Annexure-I'!$D$5</f>
        <v>SHAREHOLDING PATTERN AS ON  30th June,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7" customFormat="1" ht="15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48" t="s">
        <v>3</v>
      </c>
      <c r="J5" s="48"/>
      <c r="K5" s="48"/>
      <c r="L5" s="48"/>
      <c r="M5" s="9" t="s">
        <v>4</v>
      </c>
      <c r="N5" s="9" t="s">
        <v>32</v>
      </c>
      <c r="O5" s="48" t="s">
        <v>5</v>
      </c>
      <c r="P5" s="48"/>
      <c r="Q5" s="48" t="s">
        <v>6</v>
      </c>
      <c r="R5" s="48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74</v>
      </c>
      <c r="B7" s="18" t="s">
        <v>75</v>
      </c>
      <c r="C7" s="18">
        <v>9</v>
      </c>
      <c r="D7" s="18">
        <v>1761200</v>
      </c>
      <c r="E7" s="18">
        <v>0</v>
      </c>
      <c r="F7" s="18">
        <v>0</v>
      </c>
      <c r="G7" s="18">
        <v>1761200</v>
      </c>
      <c r="H7" s="19">
        <v>53.633</v>
      </c>
      <c r="I7" s="18">
        <v>1761200</v>
      </c>
      <c r="J7" s="18">
        <v>0</v>
      </c>
      <c r="K7" s="18">
        <v>1761200</v>
      </c>
      <c r="L7" s="19">
        <v>53.633</v>
      </c>
      <c r="M7" s="18">
        <v>0</v>
      </c>
      <c r="N7" s="19">
        <v>53.633</v>
      </c>
      <c r="O7" s="18">
        <v>0</v>
      </c>
      <c r="P7" s="19">
        <v>0</v>
      </c>
      <c r="Q7" s="18">
        <v>0</v>
      </c>
      <c r="R7" s="19">
        <v>0</v>
      </c>
      <c r="S7" s="18">
        <v>0</v>
      </c>
    </row>
    <row r="8" spans="1:19" s="1" customFormat="1" ht="15">
      <c r="A8" s="18" t="s">
        <v>76</v>
      </c>
      <c r="B8" s="18" t="s">
        <v>77</v>
      </c>
      <c r="C8" s="18">
        <v>3690</v>
      </c>
      <c r="D8" s="18">
        <v>1522600</v>
      </c>
      <c r="E8" s="18">
        <v>0</v>
      </c>
      <c r="F8" s="18">
        <v>0</v>
      </c>
      <c r="G8" s="18">
        <v>1522600</v>
      </c>
      <c r="H8" s="19">
        <v>46.367</v>
      </c>
      <c r="I8" s="18">
        <v>1522600</v>
      </c>
      <c r="J8" s="18">
        <v>0</v>
      </c>
      <c r="K8" s="18">
        <v>1522600</v>
      </c>
      <c r="L8" s="19">
        <v>46.367</v>
      </c>
      <c r="M8" s="18">
        <v>0</v>
      </c>
      <c r="N8" s="19">
        <v>46.367</v>
      </c>
      <c r="O8" s="18">
        <v>0</v>
      </c>
      <c r="P8" s="19">
        <v>0</v>
      </c>
      <c r="Q8" s="18">
        <v>0</v>
      </c>
      <c r="R8" s="19">
        <v>0</v>
      </c>
      <c r="S8" s="18">
        <v>62500</v>
      </c>
    </row>
    <row r="9" spans="1:19" s="1" customFormat="1" ht="15">
      <c r="A9" s="18" t="s">
        <v>78</v>
      </c>
      <c r="B9" s="18" t="s">
        <v>79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80</v>
      </c>
      <c r="B10" s="18" t="s">
        <v>81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82</v>
      </c>
      <c r="B11" s="18" t="s">
        <v>83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84</v>
      </c>
      <c r="C13" s="20">
        <v>3699</v>
      </c>
      <c r="D13" s="20">
        <v>3283800</v>
      </c>
      <c r="E13" s="20">
        <v>0</v>
      </c>
      <c r="F13" s="20">
        <v>0</v>
      </c>
      <c r="G13" s="20">
        <v>3283800</v>
      </c>
      <c r="H13" s="21">
        <v>100</v>
      </c>
      <c r="I13" s="20">
        <v>3283800</v>
      </c>
      <c r="J13" s="20">
        <v>0</v>
      </c>
      <c r="K13" s="20">
        <v>3283800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0</v>
      </c>
      <c r="R13" s="21">
        <v>0</v>
      </c>
      <c r="S13" s="20">
        <v>62500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10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52" t="str">
        <f>'TABLE-I'!A1:S1</f>
        <v>SHARMA EAST INDIA HOSPITALS &amp; MEDICAL RESEARCH LIMITED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>
      <c r="A2" s="50" t="str">
        <f>'TABLE-I'!A2:S2</f>
        <v>SHAREHOLDING PATTERN AS ON  30th June,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8" customFormat="1" ht="15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8" t="s">
        <v>3</v>
      </c>
      <c r="K5" s="48"/>
      <c r="L5" s="48"/>
      <c r="M5" s="48"/>
      <c r="N5" s="9" t="s">
        <v>4</v>
      </c>
      <c r="O5" s="9" t="s">
        <v>32</v>
      </c>
      <c r="P5" s="48" t="s">
        <v>5</v>
      </c>
      <c r="Q5" s="48"/>
      <c r="R5" s="48" t="s">
        <v>6</v>
      </c>
      <c r="S5" s="48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85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86</v>
      </c>
      <c r="C8" s="18"/>
      <c r="D8" s="18">
        <v>6</v>
      </c>
      <c r="E8" s="18">
        <v>756200</v>
      </c>
      <c r="F8" s="18">
        <v>0</v>
      </c>
      <c r="G8" s="18">
        <v>0</v>
      </c>
      <c r="H8" s="18">
        <v>756200</v>
      </c>
      <c r="I8" s="19">
        <v>23.0282</v>
      </c>
      <c r="J8" s="18">
        <v>756200</v>
      </c>
      <c r="K8" s="18">
        <v>0</v>
      </c>
      <c r="L8" s="18">
        <v>756200</v>
      </c>
      <c r="M8" s="19">
        <v>23.0282</v>
      </c>
      <c r="N8" s="18">
        <v>0</v>
      </c>
      <c r="O8" s="19">
        <v>23.0282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/>
      <c r="B9" s="18" t="s">
        <v>87</v>
      </c>
      <c r="C9" s="18"/>
      <c r="D9" s="18"/>
      <c r="E9" s="18">
        <v>62000</v>
      </c>
      <c r="F9" s="18">
        <v>0</v>
      </c>
      <c r="G9" s="18">
        <v>0</v>
      </c>
      <c r="H9" s="18">
        <v>62000</v>
      </c>
      <c r="I9" s="19">
        <v>1.8881</v>
      </c>
      <c r="J9" s="18">
        <v>62000</v>
      </c>
      <c r="K9" s="18">
        <v>0</v>
      </c>
      <c r="L9" s="18">
        <v>62000</v>
      </c>
      <c r="M9" s="19">
        <v>1.8881</v>
      </c>
      <c r="N9" s="18">
        <v>0</v>
      </c>
      <c r="O9" s="19">
        <v>1.8881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/>
      <c r="B10" s="18" t="s">
        <v>88</v>
      </c>
      <c r="C10" s="18"/>
      <c r="D10" s="18"/>
      <c r="E10" s="18">
        <v>58000</v>
      </c>
      <c r="F10" s="18">
        <v>0</v>
      </c>
      <c r="G10" s="18">
        <v>0</v>
      </c>
      <c r="H10" s="18">
        <v>58000</v>
      </c>
      <c r="I10" s="19">
        <v>1.7662</v>
      </c>
      <c r="J10" s="18">
        <v>58000</v>
      </c>
      <c r="K10" s="18">
        <v>0</v>
      </c>
      <c r="L10" s="18">
        <v>58000</v>
      </c>
      <c r="M10" s="19">
        <v>1.7662</v>
      </c>
      <c r="N10" s="18">
        <v>0</v>
      </c>
      <c r="O10" s="19">
        <v>1.7662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/>
      <c r="B11" s="18" t="s">
        <v>89</v>
      </c>
      <c r="C11" s="18" t="s">
        <v>90</v>
      </c>
      <c r="D11" s="18"/>
      <c r="E11" s="18">
        <v>160800</v>
      </c>
      <c r="F11" s="18">
        <v>0</v>
      </c>
      <c r="G11" s="18">
        <v>0</v>
      </c>
      <c r="H11" s="18">
        <v>160800</v>
      </c>
      <c r="I11" s="19">
        <v>4.8968</v>
      </c>
      <c r="J11" s="18">
        <v>160800</v>
      </c>
      <c r="K11" s="18">
        <v>0</v>
      </c>
      <c r="L11" s="18">
        <v>160800</v>
      </c>
      <c r="M11" s="19">
        <v>4.8968</v>
      </c>
      <c r="N11" s="18">
        <v>0</v>
      </c>
      <c r="O11" s="19">
        <v>4.8968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/>
      <c r="B12" s="18" t="s">
        <v>91</v>
      </c>
      <c r="C12" s="18" t="s">
        <v>92</v>
      </c>
      <c r="D12" s="18"/>
      <c r="E12" s="18">
        <v>23200</v>
      </c>
      <c r="F12" s="18">
        <v>0</v>
      </c>
      <c r="G12" s="18">
        <v>0</v>
      </c>
      <c r="H12" s="18">
        <v>23200</v>
      </c>
      <c r="I12" s="19">
        <v>0.7065</v>
      </c>
      <c r="J12" s="18">
        <v>23200</v>
      </c>
      <c r="K12" s="18">
        <v>0</v>
      </c>
      <c r="L12" s="18">
        <v>23200</v>
      </c>
      <c r="M12" s="19">
        <v>0.7065</v>
      </c>
      <c r="N12" s="18">
        <v>0</v>
      </c>
      <c r="O12" s="19">
        <v>0.7065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/>
      <c r="B13" s="18" t="s">
        <v>93</v>
      </c>
      <c r="C13" s="18" t="s">
        <v>94</v>
      </c>
      <c r="D13" s="18"/>
      <c r="E13" s="18">
        <v>40000</v>
      </c>
      <c r="F13" s="18">
        <v>0</v>
      </c>
      <c r="G13" s="18">
        <v>0</v>
      </c>
      <c r="H13" s="18">
        <v>40000</v>
      </c>
      <c r="I13" s="19">
        <v>1.2181</v>
      </c>
      <c r="J13" s="18">
        <v>40000</v>
      </c>
      <c r="K13" s="18">
        <v>0</v>
      </c>
      <c r="L13" s="18">
        <v>40000</v>
      </c>
      <c r="M13" s="19">
        <v>1.2181</v>
      </c>
      <c r="N13" s="18">
        <v>0</v>
      </c>
      <c r="O13" s="19">
        <v>1.2181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/>
      <c r="B14" s="18" t="s">
        <v>95</v>
      </c>
      <c r="C14" s="18" t="s">
        <v>96</v>
      </c>
      <c r="D14" s="18"/>
      <c r="E14" s="18">
        <v>412200</v>
      </c>
      <c r="F14" s="18">
        <v>0</v>
      </c>
      <c r="G14" s="18">
        <v>0</v>
      </c>
      <c r="H14" s="18">
        <v>412200</v>
      </c>
      <c r="I14" s="19">
        <v>12.5525</v>
      </c>
      <c r="J14" s="18">
        <v>412200</v>
      </c>
      <c r="K14" s="18">
        <v>0</v>
      </c>
      <c r="L14" s="18">
        <v>412200</v>
      </c>
      <c r="M14" s="19">
        <v>12.5525</v>
      </c>
      <c r="N14" s="18">
        <v>0</v>
      </c>
      <c r="O14" s="19">
        <v>12.5525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97</v>
      </c>
      <c r="B15" s="18" t="s">
        <v>98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99</v>
      </c>
      <c r="B16" s="18" t="s">
        <v>100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101</v>
      </c>
      <c r="B17" s="18" t="s">
        <v>102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103</v>
      </c>
      <c r="B18" s="18" t="s">
        <v>104</v>
      </c>
      <c r="C18" s="18"/>
      <c r="D18" s="18"/>
      <c r="E18" s="18"/>
      <c r="F18" s="18"/>
      <c r="G18" s="18"/>
      <c r="H18" s="18"/>
      <c r="I18" s="19"/>
      <c r="J18" s="18"/>
      <c r="K18" s="18"/>
      <c r="L18" s="18"/>
      <c r="M18" s="19"/>
      <c r="N18" s="18"/>
      <c r="O18" s="19"/>
      <c r="P18" s="18"/>
      <c r="Q18" s="19"/>
      <c r="R18" s="18"/>
      <c r="S18" s="19"/>
      <c r="T18" s="18"/>
    </row>
    <row r="19" spans="1:20" ht="15">
      <c r="A19" s="18"/>
      <c r="B19" s="18" t="s">
        <v>105</v>
      </c>
      <c r="C19" s="18"/>
      <c r="D19" s="18">
        <v>3</v>
      </c>
      <c r="E19" s="18">
        <v>1005000</v>
      </c>
      <c r="F19" s="18">
        <v>0</v>
      </c>
      <c r="G19" s="18">
        <v>0</v>
      </c>
      <c r="H19" s="18">
        <v>1005000</v>
      </c>
      <c r="I19" s="19">
        <v>30.6048</v>
      </c>
      <c r="J19" s="18">
        <v>1005000</v>
      </c>
      <c r="K19" s="18">
        <v>0</v>
      </c>
      <c r="L19" s="18">
        <v>1005000</v>
      </c>
      <c r="M19" s="19">
        <v>30.6048</v>
      </c>
      <c r="N19" s="18">
        <v>0</v>
      </c>
      <c r="O19" s="19">
        <v>30.6048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/>
      <c r="B20" s="18" t="s">
        <v>106</v>
      </c>
      <c r="C20" s="18"/>
      <c r="D20" s="18"/>
      <c r="E20" s="18">
        <v>150700</v>
      </c>
      <c r="F20" s="18">
        <v>0</v>
      </c>
      <c r="G20" s="18">
        <v>0</v>
      </c>
      <c r="H20" s="18">
        <v>150700</v>
      </c>
      <c r="I20" s="19">
        <v>4.5892</v>
      </c>
      <c r="J20" s="18">
        <v>150700</v>
      </c>
      <c r="K20" s="18">
        <v>0</v>
      </c>
      <c r="L20" s="18">
        <v>150700</v>
      </c>
      <c r="M20" s="19">
        <v>4.5892</v>
      </c>
      <c r="N20" s="18">
        <v>0</v>
      </c>
      <c r="O20" s="19">
        <v>4.5892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/>
      <c r="B21" s="18" t="s">
        <v>107</v>
      </c>
      <c r="C21" s="18" t="s">
        <v>108</v>
      </c>
      <c r="D21" s="18"/>
      <c r="E21" s="18">
        <v>670400</v>
      </c>
      <c r="F21" s="18">
        <v>0</v>
      </c>
      <c r="G21" s="18">
        <v>0</v>
      </c>
      <c r="H21" s="18">
        <v>670400</v>
      </c>
      <c r="I21" s="19">
        <v>20.4154</v>
      </c>
      <c r="J21" s="18">
        <v>670400</v>
      </c>
      <c r="K21" s="18">
        <v>0</v>
      </c>
      <c r="L21" s="18">
        <v>670400</v>
      </c>
      <c r="M21" s="19">
        <v>20.4154</v>
      </c>
      <c r="N21" s="18">
        <v>0</v>
      </c>
      <c r="O21" s="19">
        <v>20.4154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/>
      <c r="B22" s="18" t="s">
        <v>109</v>
      </c>
      <c r="C22" s="18" t="s">
        <v>110</v>
      </c>
      <c r="D22" s="18"/>
      <c r="E22" s="18">
        <v>183900</v>
      </c>
      <c r="F22" s="18">
        <v>0</v>
      </c>
      <c r="G22" s="18">
        <v>0</v>
      </c>
      <c r="H22" s="18">
        <v>183900</v>
      </c>
      <c r="I22" s="19">
        <v>5.6002</v>
      </c>
      <c r="J22" s="18">
        <v>183900</v>
      </c>
      <c r="K22" s="18">
        <v>0</v>
      </c>
      <c r="L22" s="18">
        <v>183900</v>
      </c>
      <c r="M22" s="19">
        <v>5.6002</v>
      </c>
      <c r="N22" s="18">
        <v>0</v>
      </c>
      <c r="O22" s="19">
        <v>5.6002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/>
      <c r="B23" s="18" t="s">
        <v>111</v>
      </c>
      <c r="C23" s="18"/>
      <c r="D23" s="18">
        <v>9</v>
      </c>
      <c r="E23" s="18">
        <v>1761200</v>
      </c>
      <c r="F23" s="18">
        <v>0</v>
      </c>
      <c r="G23" s="18">
        <v>0</v>
      </c>
      <c r="H23" s="18">
        <v>1761200</v>
      </c>
      <c r="I23" s="19">
        <v>53.633</v>
      </c>
      <c r="J23" s="18">
        <v>1761200</v>
      </c>
      <c r="K23" s="18">
        <v>0</v>
      </c>
      <c r="L23" s="18">
        <v>1761200</v>
      </c>
      <c r="M23" s="19">
        <v>53.633</v>
      </c>
      <c r="N23" s="18">
        <v>0</v>
      </c>
      <c r="O23" s="19">
        <v>53.633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17</v>
      </c>
      <c r="B24" s="18" t="s">
        <v>112</v>
      </c>
      <c r="C24" s="18"/>
      <c r="D24" s="18"/>
      <c r="E24" s="18"/>
      <c r="F24" s="18"/>
      <c r="G24" s="18"/>
      <c r="H24" s="18"/>
      <c r="I24" s="19"/>
      <c r="J24" s="18"/>
      <c r="K24" s="18"/>
      <c r="L24" s="18"/>
      <c r="M24" s="19"/>
      <c r="N24" s="18"/>
      <c r="O24" s="19"/>
      <c r="P24" s="18"/>
      <c r="Q24" s="19"/>
      <c r="R24" s="18"/>
      <c r="S24" s="19"/>
      <c r="T24" s="18"/>
    </row>
    <row r="25" spans="1:20" s="17" customFormat="1" ht="15">
      <c r="A25" s="18" t="s">
        <v>16</v>
      </c>
      <c r="B25" s="18" t="s">
        <v>113</v>
      </c>
      <c r="C25" s="18"/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v>0</v>
      </c>
      <c r="J25" s="18">
        <v>0</v>
      </c>
      <c r="K25" s="18">
        <v>0</v>
      </c>
      <c r="L25" s="18">
        <v>0</v>
      </c>
      <c r="M25" s="19">
        <v>0</v>
      </c>
      <c r="N25" s="18">
        <v>0</v>
      </c>
      <c r="O25" s="19">
        <v>0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s="17" customFormat="1" ht="15">
      <c r="A26" s="18" t="s">
        <v>97</v>
      </c>
      <c r="B26" s="18" t="s">
        <v>114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 t="s">
        <v>99</v>
      </c>
      <c r="B27" s="18" t="s">
        <v>115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s="17" customFormat="1" ht="15">
      <c r="A28" s="18" t="s">
        <v>101</v>
      </c>
      <c r="B28" s="18" t="s">
        <v>116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34" t="s">
        <v>103</v>
      </c>
      <c r="B29" s="34" t="s">
        <v>117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5">
      <c r="A30" s="34"/>
      <c r="B30" s="34" t="s">
        <v>111</v>
      </c>
      <c r="C30" s="34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</row>
    <row r="31" spans="1:20" ht="30">
      <c r="A31" s="34"/>
      <c r="B31" s="34" t="s">
        <v>118</v>
      </c>
      <c r="C31" s="34"/>
      <c r="D31" s="34">
        <v>9</v>
      </c>
      <c r="E31" s="34">
        <v>1761200</v>
      </c>
      <c r="F31" s="34">
        <v>0</v>
      </c>
      <c r="G31" s="34">
        <v>0</v>
      </c>
      <c r="H31" s="34">
        <v>1761200</v>
      </c>
      <c r="I31" s="34">
        <v>53.633</v>
      </c>
      <c r="J31" s="34">
        <v>1761200</v>
      </c>
      <c r="K31" s="34">
        <v>0</v>
      </c>
      <c r="L31" s="34">
        <v>1761200</v>
      </c>
      <c r="M31" s="34">
        <v>53.633</v>
      </c>
      <c r="N31" s="34">
        <v>0</v>
      </c>
      <c r="O31" s="34">
        <v>53.633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2" t="str">
        <f>'TABLE-I'!A1:S1</f>
        <v>SHARMA EAST INDIA HOSPITALS &amp; MEDICAL RESEARCH LIMITED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>
      <c r="A2" s="50" t="str">
        <f>'TABLE-I'!A2:S2</f>
        <v>SHAREHOLDING PATTERN AS ON  30th June,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8" customFormat="1" ht="15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8" t="s">
        <v>3</v>
      </c>
      <c r="K5" s="48"/>
      <c r="L5" s="48"/>
      <c r="M5" s="48"/>
      <c r="N5" s="9" t="s">
        <v>4</v>
      </c>
      <c r="O5" s="9" t="s">
        <v>32</v>
      </c>
      <c r="P5" s="48" t="s">
        <v>5</v>
      </c>
      <c r="Q5" s="48"/>
      <c r="R5" s="48" t="s">
        <v>6</v>
      </c>
      <c r="S5" s="48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115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119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97</v>
      </c>
      <c r="B9" s="18" t="s">
        <v>120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99</v>
      </c>
      <c r="B10" s="18" t="s">
        <v>121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101</v>
      </c>
      <c r="B11" s="18" t="s">
        <v>122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103</v>
      </c>
      <c r="B12" s="18" t="s">
        <v>123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124</v>
      </c>
      <c r="B13" s="18" t="s">
        <v>102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125</v>
      </c>
      <c r="B14" s="18" t="s">
        <v>126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127</v>
      </c>
      <c r="B15" s="18" t="s">
        <v>128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129</v>
      </c>
      <c r="B16" s="18" t="s">
        <v>104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130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100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131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132</v>
      </c>
      <c r="B20" s="18" t="s">
        <v>133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134</v>
      </c>
      <c r="C21" s="18"/>
      <c r="D21" s="18">
        <v>3676</v>
      </c>
      <c r="E21" s="18">
        <v>823800</v>
      </c>
      <c r="F21" s="18">
        <v>0</v>
      </c>
      <c r="G21" s="18">
        <v>0</v>
      </c>
      <c r="H21" s="18">
        <v>823800</v>
      </c>
      <c r="I21" s="19">
        <v>25.0868</v>
      </c>
      <c r="J21" s="18">
        <v>823800</v>
      </c>
      <c r="K21" s="18">
        <v>0</v>
      </c>
      <c r="L21" s="18">
        <v>823800</v>
      </c>
      <c r="M21" s="19">
        <v>25.0868</v>
      </c>
      <c r="N21" s="18">
        <v>0</v>
      </c>
      <c r="O21" s="19">
        <v>25.0868</v>
      </c>
      <c r="P21" s="18">
        <v>0</v>
      </c>
      <c r="Q21" s="19">
        <v>0</v>
      </c>
      <c r="R21" s="18">
        <v>0</v>
      </c>
      <c r="S21" s="19">
        <v>0</v>
      </c>
      <c r="T21" s="18">
        <v>40000</v>
      </c>
    </row>
    <row r="22" spans="1:20" ht="15">
      <c r="A22" s="18"/>
      <c r="B22" s="18" t="s">
        <v>135</v>
      </c>
      <c r="C22" s="18"/>
      <c r="D22" s="18">
        <v>6</v>
      </c>
      <c r="E22" s="18">
        <v>276400</v>
      </c>
      <c r="F22" s="18">
        <v>0</v>
      </c>
      <c r="G22" s="18">
        <v>0</v>
      </c>
      <c r="H22" s="18">
        <v>276400</v>
      </c>
      <c r="I22" s="19">
        <v>8.4171</v>
      </c>
      <c r="J22" s="18">
        <v>276400</v>
      </c>
      <c r="K22" s="18">
        <v>0</v>
      </c>
      <c r="L22" s="18">
        <v>276400</v>
      </c>
      <c r="M22" s="19">
        <v>8.4171</v>
      </c>
      <c r="N22" s="18">
        <v>0</v>
      </c>
      <c r="O22" s="19">
        <v>8.4171</v>
      </c>
      <c r="P22" s="18">
        <v>0</v>
      </c>
      <c r="Q22" s="19">
        <v>0</v>
      </c>
      <c r="R22" s="18">
        <v>0</v>
      </c>
      <c r="S22" s="19">
        <v>0</v>
      </c>
      <c r="T22" s="18">
        <v>22000</v>
      </c>
    </row>
    <row r="23" spans="1:20" ht="15">
      <c r="A23" s="18"/>
      <c r="B23" s="18" t="s">
        <v>136</v>
      </c>
      <c r="C23" s="18"/>
      <c r="D23" s="18"/>
      <c r="E23" s="18">
        <v>35100</v>
      </c>
      <c r="F23" s="18">
        <v>0</v>
      </c>
      <c r="G23" s="18">
        <v>0</v>
      </c>
      <c r="H23" s="18">
        <v>35100</v>
      </c>
      <c r="I23" s="19">
        <v>1.0689</v>
      </c>
      <c r="J23" s="18">
        <v>35100</v>
      </c>
      <c r="K23" s="18">
        <v>0</v>
      </c>
      <c r="L23" s="18">
        <v>35100</v>
      </c>
      <c r="M23" s="19">
        <v>1.0689</v>
      </c>
      <c r="N23" s="18">
        <v>0</v>
      </c>
      <c r="O23" s="19">
        <v>1.0689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ht="15">
      <c r="A24" s="18"/>
      <c r="B24" s="18" t="s">
        <v>137</v>
      </c>
      <c r="C24" s="18"/>
      <c r="D24" s="18"/>
      <c r="E24" s="18">
        <v>40000</v>
      </c>
      <c r="F24" s="18">
        <v>0</v>
      </c>
      <c r="G24" s="18">
        <v>0</v>
      </c>
      <c r="H24" s="18">
        <v>40000</v>
      </c>
      <c r="I24" s="19">
        <v>1.2181</v>
      </c>
      <c r="J24" s="18">
        <v>40000</v>
      </c>
      <c r="K24" s="18">
        <v>0</v>
      </c>
      <c r="L24" s="18">
        <v>40000</v>
      </c>
      <c r="M24" s="19">
        <v>1.2181</v>
      </c>
      <c r="N24" s="18">
        <v>0</v>
      </c>
      <c r="O24" s="19">
        <v>1.2181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ht="15">
      <c r="A25" s="18"/>
      <c r="B25" s="18" t="s">
        <v>138</v>
      </c>
      <c r="C25" s="18"/>
      <c r="D25" s="18"/>
      <c r="E25" s="18">
        <v>83800</v>
      </c>
      <c r="F25" s="18">
        <v>0</v>
      </c>
      <c r="G25" s="18">
        <v>0</v>
      </c>
      <c r="H25" s="18">
        <v>83800</v>
      </c>
      <c r="I25" s="19">
        <v>2.5519</v>
      </c>
      <c r="J25" s="18">
        <v>83800</v>
      </c>
      <c r="K25" s="18">
        <v>0</v>
      </c>
      <c r="L25" s="18">
        <v>83800</v>
      </c>
      <c r="M25" s="19">
        <v>2.5519</v>
      </c>
      <c r="N25" s="18">
        <v>0</v>
      </c>
      <c r="O25" s="19">
        <v>2.5519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ht="15">
      <c r="A26" s="18"/>
      <c r="B26" s="18" t="s">
        <v>139</v>
      </c>
      <c r="C26" s="18"/>
      <c r="D26" s="18"/>
      <c r="E26" s="18">
        <v>60000</v>
      </c>
      <c r="F26" s="18">
        <v>0</v>
      </c>
      <c r="G26" s="18">
        <v>0</v>
      </c>
      <c r="H26" s="18">
        <v>60000</v>
      </c>
      <c r="I26" s="19">
        <v>1.8272</v>
      </c>
      <c r="J26" s="18">
        <v>60000</v>
      </c>
      <c r="K26" s="18">
        <v>0</v>
      </c>
      <c r="L26" s="18">
        <v>60000</v>
      </c>
      <c r="M26" s="19">
        <v>1.8272</v>
      </c>
      <c r="N26" s="18">
        <v>0</v>
      </c>
      <c r="O26" s="19">
        <v>1.8272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ht="15">
      <c r="A27" s="18"/>
      <c r="B27" s="18" t="s">
        <v>140</v>
      </c>
      <c r="C27" s="18"/>
      <c r="D27" s="18"/>
      <c r="E27" s="18">
        <v>35500</v>
      </c>
      <c r="F27" s="18">
        <v>0</v>
      </c>
      <c r="G27" s="18">
        <v>0</v>
      </c>
      <c r="H27" s="18">
        <v>35500</v>
      </c>
      <c r="I27" s="19">
        <v>1.0811</v>
      </c>
      <c r="J27" s="18">
        <v>35500</v>
      </c>
      <c r="K27" s="18">
        <v>0</v>
      </c>
      <c r="L27" s="18">
        <v>35500</v>
      </c>
      <c r="M27" s="19">
        <v>1.0811</v>
      </c>
      <c r="N27" s="18">
        <v>0</v>
      </c>
      <c r="O27" s="19">
        <v>1.0811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97</v>
      </c>
      <c r="B28" s="18" t="s">
        <v>141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99</v>
      </c>
      <c r="B29" s="18" t="s">
        <v>142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101</v>
      </c>
      <c r="B30" s="18" t="s">
        <v>143</v>
      </c>
      <c r="C30" s="1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 t="s">
        <v>103</v>
      </c>
      <c r="B31" s="18" t="s">
        <v>117</v>
      </c>
      <c r="C31" s="18"/>
      <c r="D31" s="18"/>
      <c r="E31" s="18"/>
      <c r="F31" s="18"/>
      <c r="G31" s="18"/>
      <c r="H31" s="18"/>
      <c r="I31" s="19"/>
      <c r="J31" s="18"/>
      <c r="K31" s="18"/>
      <c r="L31" s="18"/>
      <c r="M31" s="19"/>
      <c r="N31" s="18"/>
      <c r="O31" s="19"/>
      <c r="P31" s="18"/>
      <c r="Q31" s="19"/>
      <c r="R31" s="18"/>
      <c r="S31" s="19"/>
      <c r="T31" s="18"/>
    </row>
    <row r="32" spans="1:20" ht="15">
      <c r="A32" s="18"/>
      <c r="B32" s="18" t="s">
        <v>144</v>
      </c>
      <c r="C32" s="18"/>
      <c r="D32" s="18">
        <v>7</v>
      </c>
      <c r="E32" s="18">
        <v>422300</v>
      </c>
      <c r="F32" s="18">
        <v>0</v>
      </c>
      <c r="G32" s="18">
        <v>0</v>
      </c>
      <c r="H32" s="18">
        <v>422300</v>
      </c>
      <c r="I32" s="19">
        <v>12.8601</v>
      </c>
      <c r="J32" s="18">
        <v>422300</v>
      </c>
      <c r="K32" s="18">
        <v>0</v>
      </c>
      <c r="L32" s="18">
        <v>422300</v>
      </c>
      <c r="M32" s="19">
        <v>12.8601</v>
      </c>
      <c r="N32" s="18">
        <v>0</v>
      </c>
      <c r="O32" s="19">
        <v>12.8601</v>
      </c>
      <c r="P32" s="18">
        <v>0</v>
      </c>
      <c r="Q32" s="19">
        <v>0</v>
      </c>
      <c r="R32" s="18">
        <v>0</v>
      </c>
      <c r="S32" s="19">
        <v>0</v>
      </c>
      <c r="T32" s="18">
        <v>400</v>
      </c>
    </row>
    <row r="33" spans="1:20" ht="15">
      <c r="A33" s="18"/>
      <c r="B33" s="18" t="s">
        <v>145</v>
      </c>
      <c r="C33" s="18"/>
      <c r="D33" s="18"/>
      <c r="E33" s="18">
        <v>290900</v>
      </c>
      <c r="F33" s="18">
        <v>0</v>
      </c>
      <c r="G33" s="18">
        <v>0</v>
      </c>
      <c r="H33" s="18">
        <v>290900</v>
      </c>
      <c r="I33" s="19">
        <v>8.8586</v>
      </c>
      <c r="J33" s="18">
        <v>290900</v>
      </c>
      <c r="K33" s="18">
        <v>0</v>
      </c>
      <c r="L33" s="18">
        <v>290900</v>
      </c>
      <c r="M33" s="19">
        <v>8.8586</v>
      </c>
      <c r="N33" s="18">
        <v>0</v>
      </c>
      <c r="O33" s="19">
        <v>8.8586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/>
      <c r="B34" s="18" t="s">
        <v>146</v>
      </c>
      <c r="C34" s="18"/>
      <c r="D34" s="18"/>
      <c r="E34" s="18">
        <v>100000</v>
      </c>
      <c r="F34" s="18">
        <v>0</v>
      </c>
      <c r="G34" s="18">
        <v>0</v>
      </c>
      <c r="H34" s="18">
        <v>100000</v>
      </c>
      <c r="I34" s="19">
        <v>3.0453</v>
      </c>
      <c r="J34" s="18">
        <v>100000</v>
      </c>
      <c r="K34" s="18">
        <v>0</v>
      </c>
      <c r="L34" s="18">
        <v>100000</v>
      </c>
      <c r="M34" s="19">
        <v>3.0453</v>
      </c>
      <c r="N34" s="18">
        <v>0</v>
      </c>
      <c r="O34" s="19">
        <v>3.0453</v>
      </c>
      <c r="P34" s="18">
        <v>0</v>
      </c>
      <c r="Q34" s="19">
        <v>0</v>
      </c>
      <c r="R34" s="18">
        <v>0</v>
      </c>
      <c r="S34" s="19">
        <v>0</v>
      </c>
      <c r="T34" s="18">
        <v>0</v>
      </c>
    </row>
    <row r="35" spans="1:20" ht="15">
      <c r="A35" s="34"/>
      <c r="B35" s="34" t="s">
        <v>147</v>
      </c>
      <c r="C35" s="34"/>
      <c r="D35" s="34">
        <v>1</v>
      </c>
      <c r="E35" s="34">
        <v>100</v>
      </c>
      <c r="F35" s="34">
        <v>0</v>
      </c>
      <c r="G35" s="34">
        <v>0</v>
      </c>
      <c r="H35" s="34">
        <v>100</v>
      </c>
      <c r="I35" s="34">
        <v>0.003</v>
      </c>
      <c r="J35" s="34">
        <v>100</v>
      </c>
      <c r="K35" s="34">
        <v>0</v>
      </c>
      <c r="L35" s="34">
        <v>100</v>
      </c>
      <c r="M35" s="34">
        <v>0.003</v>
      </c>
      <c r="N35" s="34">
        <v>0</v>
      </c>
      <c r="O35" s="34">
        <v>0.003</v>
      </c>
      <c r="P35" s="34">
        <v>0</v>
      </c>
      <c r="Q35" s="34">
        <v>0</v>
      </c>
      <c r="R35" s="34">
        <v>0</v>
      </c>
      <c r="S35" s="34">
        <v>0</v>
      </c>
      <c r="T35" s="34">
        <v>100</v>
      </c>
    </row>
    <row r="36" spans="1:20" ht="15">
      <c r="A36" s="34"/>
      <c r="B36" s="34" t="s">
        <v>148</v>
      </c>
      <c r="C36" s="34"/>
      <c r="D36" s="34">
        <v>3690</v>
      </c>
      <c r="E36" s="34">
        <v>1522600</v>
      </c>
      <c r="F36" s="34">
        <v>0</v>
      </c>
      <c r="G36" s="34">
        <v>0</v>
      </c>
      <c r="H36" s="34">
        <v>1522600</v>
      </c>
      <c r="I36" s="34">
        <v>46.367</v>
      </c>
      <c r="J36" s="34">
        <v>1522600</v>
      </c>
      <c r="K36" s="34">
        <v>0</v>
      </c>
      <c r="L36" s="34">
        <v>1522600</v>
      </c>
      <c r="M36" s="34">
        <v>46.367</v>
      </c>
      <c r="N36" s="34">
        <v>0</v>
      </c>
      <c r="O36" s="34">
        <v>46.367</v>
      </c>
      <c r="P36" s="34">
        <v>0</v>
      </c>
      <c r="Q36" s="34">
        <v>0</v>
      </c>
      <c r="R36" s="34">
        <v>0</v>
      </c>
      <c r="S36" s="34">
        <v>0</v>
      </c>
      <c r="T36" s="34">
        <v>62500</v>
      </c>
    </row>
    <row r="37" spans="1:20" ht="15">
      <c r="A37" s="34"/>
      <c r="B37" s="34" t="s">
        <v>149</v>
      </c>
      <c r="C37" s="34"/>
      <c r="D37" s="34">
        <v>3690</v>
      </c>
      <c r="E37" s="34">
        <v>1522600</v>
      </c>
      <c r="F37" s="34">
        <v>0</v>
      </c>
      <c r="G37" s="34">
        <v>0</v>
      </c>
      <c r="H37" s="34">
        <v>1522600</v>
      </c>
      <c r="I37" s="34">
        <v>46.367</v>
      </c>
      <c r="J37" s="34">
        <v>1522600</v>
      </c>
      <c r="K37" s="34">
        <v>0</v>
      </c>
      <c r="L37" s="34">
        <v>1522600</v>
      </c>
      <c r="M37" s="34">
        <v>46.367</v>
      </c>
      <c r="N37" s="34">
        <v>0</v>
      </c>
      <c r="O37" s="34">
        <v>46.367</v>
      </c>
      <c r="P37" s="34">
        <v>0</v>
      </c>
      <c r="Q37" s="34">
        <v>0</v>
      </c>
      <c r="R37" s="34">
        <v>0</v>
      </c>
      <c r="S37" s="34">
        <v>0</v>
      </c>
      <c r="T37" s="34">
        <v>62500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2" t="str">
        <f>'TABLE-I'!A1:S1</f>
        <v>SHARMA EAST INDIA HOSPITALS &amp; MEDICAL RESEARCH LIMITED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>
      <c r="A2" s="50" t="str">
        <f>'TABLE-I'!A2:S2</f>
        <v>SHAREHOLDING PATTERN AS ON  30th June,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7" customFormat="1" ht="15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48" t="s">
        <v>3</v>
      </c>
      <c r="K5" s="48"/>
      <c r="L5" s="48"/>
      <c r="M5" s="48"/>
      <c r="N5" s="9" t="s">
        <v>4</v>
      </c>
      <c r="O5" s="9" t="s">
        <v>32</v>
      </c>
      <c r="P5" s="48" t="s">
        <v>5</v>
      </c>
      <c r="Q5" s="48"/>
      <c r="R5" s="48" t="s">
        <v>6</v>
      </c>
      <c r="S5" s="48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2" t="str">
        <f>'TABLE-I'!A1:S1</f>
        <v>SHARMA EAST INDIA HOSPITALS &amp; MEDICAL RESEARCH LIMITED</v>
      </c>
      <c r="B1" s="52"/>
      <c r="C1" s="52"/>
      <c r="D1" s="52"/>
      <c r="E1" s="52"/>
      <c r="F1" s="52"/>
      <c r="G1" s="52"/>
      <c r="H1" s="52"/>
      <c r="I1" s="52"/>
      <c r="J1" s="52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0" t="str">
        <f>'TABLE-I'!A2:S2</f>
        <v>SHAREHOLDING PATTERN AS ON  30th June, 2020</v>
      </c>
      <c r="B2" s="50"/>
      <c r="C2" s="50"/>
      <c r="D2" s="50"/>
      <c r="E2" s="50"/>
      <c r="F2" s="50"/>
      <c r="G2" s="50"/>
      <c r="H2" s="50"/>
      <c r="I2" s="50"/>
      <c r="J2" s="50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53" t="s">
        <v>42</v>
      </c>
      <c r="B5" s="55" t="s">
        <v>44</v>
      </c>
      <c r="C5" s="56"/>
      <c r="D5" s="57"/>
      <c r="E5" s="55" t="s">
        <v>45</v>
      </c>
      <c r="F5" s="56"/>
      <c r="G5" s="57"/>
      <c r="H5" s="55" t="s">
        <v>46</v>
      </c>
      <c r="I5" s="57"/>
      <c r="J5" s="53" t="s">
        <v>41</v>
      </c>
    </row>
    <row r="6" spans="1:10" ht="60">
      <c r="A6" s="54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4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AMRESH</cp:lastModifiedBy>
  <cp:lastPrinted>2017-04-02T08:14:32Z</cp:lastPrinted>
  <dcterms:created xsi:type="dcterms:W3CDTF">2016-01-11T05:59:27Z</dcterms:created>
  <dcterms:modified xsi:type="dcterms:W3CDTF">2020-07-07T11:11:44Z</dcterms:modified>
  <cp:category/>
  <cp:version/>
  <cp:contentType/>
  <cp:contentStatus/>
</cp:coreProperties>
</file>